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10.70.116\cysfre compartida\SRFT Seguimiento de los Recursos Federales Transferidos\2026\SRFT SEGUNDO TRIM 2026\Reportes Finales\Destino del Gasto\"/>
    </mc:Choice>
  </mc:AlternateContent>
  <xr:revisionPtr revIDLastSave="0" documentId="13_ncr:1_{A9D1E23C-423F-421C-97F0-697E7CC504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final" sheetId="1" r:id="rId1"/>
    <sheet name="Reporte final (2)" sheetId="3" r:id="rId2"/>
    <sheet name="Fuentes de Financiamiento" sheetId="4" r:id="rId3"/>
  </sheets>
  <definedNames>
    <definedName name="_xlnm.Print_Area" localSheetId="0">'Reporte final'!$A$1:$AI$12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Z31" i="1" l="1"/>
  <c r="AA9" i="1"/>
  <c r="AB9" i="1"/>
  <c r="AC9" i="1"/>
  <c r="AD9" i="1"/>
  <c r="Z9" i="1"/>
  <c r="AB31" i="1" l="1"/>
  <c r="AC31" i="1"/>
  <c r="AD31" i="1"/>
  <c r="AA31" i="1"/>
</calcChain>
</file>

<file path=xl/sharedStrings.xml><?xml version="1.0" encoding="utf-8"?>
<sst xmlns="http://schemas.openxmlformats.org/spreadsheetml/2006/main" count="307" uniqueCount="100">
  <si>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</si>
  <si>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</si>
  <si>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</si>
  <si>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</si>
  <si>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</si>
  <si>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</si>
  <si>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</si>
  <si>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</si>
  <si>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</si>
  <si>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</si>
  <si>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</si>
  <si>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</si>
  <si>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</si>
  <si>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</si>
  <si>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</si>
  <si>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</si>
  <si>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</si>
  <si>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</si>
  <si>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</si>
  <si>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</si>
  <si>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</si>
  <si>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</si>
  <si>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</si>
  <si>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</si>
  <si>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</si>
  <si>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</si>
  <si>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</si>
  <si>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</si>
  <si>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</si>
  <si>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</si>
  <si>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</si>
  <si>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TIPO DE RECURSO</t>
  </si>
  <si>
    <t>CICLO DEL RECURSO</t>
  </si>
  <si>
    <t>RAMO</t>
  </si>
  <si>
    <t>PROGRAMA PRESUPUESTARIO</t>
  </si>
  <si>
    <t>MODIFICADO</t>
  </si>
  <si>
    <t>APROBADO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</si>
  <si>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</si>
  <si>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</si>
  <si>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</si>
  <si>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</si>
  <si>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</si>
  <si>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</si>
  <si>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</si>
  <si>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</si>
  <si>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</si>
  <si>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</si>
  <si>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PROGRAMA ESTATAL O MUNICIPAL/COMPONENTE FAIS</t>
  </si>
  <si>
    <t>YUC260102626100</t>
  </si>
  <si>
    <t>Adquisición</t>
  </si>
  <si>
    <t>{ff1: {ciclo_recurso:2025, ramo:33, modalidad:I, prog_pres:8, tipo_recurso:FIDEICOMISOS, monto:2611565.49, modificado:2611565.49}}</t>
  </si>
  <si>
    <t>ADQUISICIÓN DE EQUIPAMIENTO BÁSICO PARA PLANTELES DE AMPLIACIÓN Y NUEVAS CREACIONES DE EDUCACIÓN MEDIA SUPERIOR (CENTRO DE BACHILLERATO TECNOLÓGICO INDUSTRIAL Y DE SERVICIOS (CBTIS 305) PLANTEL MÉRIDA, DE LA LOCALIDAD Y MUNICIPIO DE MÉRIDA.)</t>
  </si>
  <si>
    <t>Yucatán</t>
  </si>
  <si>
    <t>Gobierno de la Entidad</t>
  </si>
  <si>
    <t>Programa de Inversión de Adquisiciones</t>
  </si>
  <si>
    <t>Educación</t>
  </si>
  <si>
    <t>Sin identificar</t>
  </si>
  <si>
    <t>Instituto para el Desarrollo y Certificación de la Infraestructura Física Educativa y Eléctrica de Yucatán</t>
  </si>
  <si>
    <t>ESCCIEN-002-2025</t>
  </si>
  <si>
    <t>N</t>
  </si>
  <si>
    <t>{meta1: {unidad_medida:Lote, meta:1.0, meta_modificada:1.0}}</t>
  </si>
  <si>
    <t>{geo1: {cve_municipio:50, localidad:1, direccion:CALLE 27 X CALLE 120 ESQUINA FRACC. CAUCEL II CP 97314, lon:-89.72877, lat:21.0024}}</t>
  </si>
  <si>
    <t>{ctto1: {tipo_obra:Adquisiciones, numero_contrato:INIFED/LPN/35-I/037/2025, contratista:SOLUCIONES Y SUMINISTROS FRIMAR, S.A. DE C.V., convocante:INSTITUTO PARA EL DESARROLLO Y CERTIFICACIÓN DE LA INFRAESTRUCTURA FÍSICA EDUCATIVA Y ELÉCTRICA DE YUCATÁN, monto:2511120.67, importe_modificado:2511120.67}}</t>
  </si>
  <si>
    <t>{meta1: {unidad_medida:Lote, avance:0.0}}</t>
  </si>
  <si>
    <t/>
  </si>
  <si>
    <t>En Ejecución</t>
  </si>
  <si>
    <t>Validado / Registrado avances</t>
  </si>
  <si>
    <t>Sin observaciones</t>
  </si>
  <si>
    <t>YUC250302599088</t>
  </si>
  <si>
    <t>Proyecto de inversión</t>
  </si>
  <si>
    <t>{ff1: {ciclo_recurso:2025, ramo:33, modalidad:I, prog_pres:8, tipo_recurso:FIDEICOMISOS, monto:9659162.48, modificado:9659162.48}}</t>
  </si>
  <si>
    <t>PROYECTO INTEGRAL PARA LA CONSTRUCCIÓN DE UN CENTRO DE BACHILLERATO TECNOLÓGICO INDUSTRIAL Y DE SERVICIOS (CBTIS 305), PLANTEL MÉRIDA, YUCATÁN.</t>
  </si>
  <si>
    <t>Proyecto de Inversión de Infraestructura Social</t>
  </si>
  <si>
    <t>ESCCIEN-001-2025</t>
  </si>
  <si>
    <t>{meta1: {unidad_medida:Metros Cuadrados, meta:2718.42, meta_modificada:2718.42}}</t>
  </si>
  <si>
    <t>{geo1: {cve_municipio:50, localidad:75, direccion: CALLE 27 X CALLE 120 ESQUINA FRACC. CAUCEL II CP 97314 , lon:-89.72877, lat:21.0024}}</t>
  </si>
  <si>
    <t>{ctto1: {tipo_obra:Obra, numero_contrato:2025-31-IE-C-518-W-00-2025, contratista:LINOS CONSTRUCCIONES, S.A. DE C.V., convocante:INSTITUTO PARA EL DESARROLLO Y CERTIFICACIÓN DE LA INFRAESTRUCTURA FÍSICA EDUCATIVA Y ELÉCTRICA DE YUCATÁN, monto:9287656.23, importe_modificado:9287656.23}}</t>
  </si>
  <si>
    <t>{meta1: {unidad_medida:Metros Cuadrados, avance:2256.29}}</t>
  </si>
  <si>
    <t>Validado avances</t>
  </si>
  <si>
    <t>FIDEICOMISOS</t>
  </si>
  <si>
    <t>33-Aportaciones Federales para Entidades Federativas y Municipios</t>
  </si>
  <si>
    <t>I008-FAM Infraestructura Educativa Media Superior y Superior</t>
  </si>
  <si>
    <t>CYSFRE</t>
  </si>
  <si>
    <t>DFERENCIA</t>
  </si>
  <si>
    <t>DESTINO DEL GASTO</t>
  </si>
  <si>
    <t>ESCUELAS AL CIEN 2025</t>
  </si>
  <si>
    <t>SEGUNDO TRIMESTRE 2026</t>
  </si>
  <si>
    <t>YUC260202649906</t>
  </si>
  <si>
    <t>{ff1: {ciclo_recurso:2026, ramo:33, modalidad:I, prog_pres:8, tipo_recurso:FIDEICOMISOS, monto:4971024.96, modificado:4971024.96}}</t>
  </si>
  <si>
    <t>ADQUISICIÓN DE EQUIPO ESPECIALIZADO PARA PLANTELES DE NUEVA CREACIÓN DE EDUCACIÓN MEDIA SUPERIOR, SEGUNDA ETAPA. (CENTRO DE BACHILLERATO TECNOLÓGICO INDUSTRIAL Y DE SERVICIOS (CBTIS 305) PLANTEL MÉRIDA, CCT. 31DCT0007U)</t>
  </si>
  <si>
    <t>ESCCIEN-002-2026</t>
  </si>
  <si>
    <t>{geo1: {cve_municipio:50, localidad:75, direccion:CALLE 27 X CALLE 120 ESQUINA FRACC. CAUCEL II CP 97314, lon:-89.72877, lat:21.0024}}</t>
  </si>
  <si>
    <t>{ctto1: {tipo_obra:Adquisiciones, numero_contrato:INIFED/LPI/35/013/2026, contratista:SURTIDORA DE ALTA TECNOLOGÍA S.A. DE C.V., convocante:INSTITUTO PARA EL DESARROLLO Y CERTIFICACIÓN DE LA INFRAESTRUCTURA FÍSICA EDUCATIVA Y ELÉCTRICA DE YUCATÁN, monto:4779831.7, importe_modificado:4779831.7}}</t>
  </si>
  <si>
    <t>YUC260202649855</t>
  </si>
  <si>
    <t>{ff1: {ciclo_recurso:2026, ramo:33, modalidad:I, prog_pres:8, tipo_recurso:FIDEICOMISOS, monto:5043592.96, modificado:5043592.96}}</t>
  </si>
  <si>
    <t>ADQUISICIÓN DE EQUIPO ESPECIALIZADO PARA PLANTELES DE NUEVA CREACIÓN DE EDUCACIÓN MEDIA SUPERIOR, SEGUNDA ETAPA. (CENTRO DE BACHILLERATO TECNOLÓGICO INDUSTRIAL Y DE SERVICIOS (CBTIS 305) PLANTEL MÉRIDA, CCT.31DCT0007U)</t>
  </si>
  <si>
    <t>ESCCIEN-001-2026</t>
  </si>
  <si>
    <t>{ctto1: {tipo_obra:Adquisiciones, numero_contrato:INIFED/LPI/35/005/2026, contratista:SURTIDORA DE ALTA TECNOLOGÍA S.A. DE C.V., convocante:INSTITUTO PARA EL DESARROLLO Y CERTIFICACIÓN DE LA INFRAESTRUCTURA FÍSICA EDUCATIVA Y ELÉCTRICA DE YUCATÁN, monto:4849608.62, importe_modificado:4849608.62}}</t>
  </si>
  <si>
    <t>{meta1: {unidad_medida:Lote, avance:1.0}}</t>
  </si>
  <si>
    <t>Terminado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</si>
</sst>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\-mm\-yyyy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9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164" fontId="0" fillId="0" borderId="0" xfId="0" applyNumberFormat="1"/>
    <xf numFmtId="0" fontId="1" fillId="0" borderId="0" xfId="0" applyFont="1"/>
    <xf numFmtId="0" fontId="1" fillId="2" borderId="2" xfId="0" applyFont="1" applyFill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44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0" applyNumberFormat="1" applyFont="1" applyBorder="1" applyAlignment="1">
      <alignment horizontal="center" vertical="center"/>
    </xf>
    <xf numFmtId="44" fontId="1" fillId="0" borderId="0" xfId="0" applyNumberFormat="1" applyFont="1"/>
    <xf numFmtId="44" fontId="1" fillId="0" borderId="5" xfId="0" applyNumberFormat="1" applyFont="1" applyBorder="1"/>
    <xf numFmtId="0" fontId="0" fillId="0" borderId="0" xfId="0" applyFont="1" applyAlignment="1">
      <alignment horizontal="right"/>
    </xf>
    <xf numFmtId="44" fontId="2" fillId="0" borderId="0" xfId="0" applyNumberFormat="1" applyFont="1"/>
    <xf numFmtId="0" fontId="1" fillId="2" borderId="7" xfId="0" applyFont="1" applyFill="1" applyBorder="1"/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2" borderId="6" xfId="0" applyFill="1" applyBorder="1"/>
    <xf numFmtId="0" fontId="0" fillId="0" borderId="6" xfId="0" applyBorder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1"/>
  <sheetViews>
    <sheetView tabSelected="1" zoomScaleNormal="100" workbookViewId="0">
      <selection activeCell="AI4" sqref="AI4"/>
    </sheetView>
  </sheetViews>
  <sheetFormatPr baseColWidth="10" defaultRowHeight="15" x14ac:dyDescent="0.25"/>
  <cols>
    <col min="1" max="1" width="12" customWidth="1"/>
    <col min="2" max="2" width="7.85546875" customWidth="1"/>
    <col min="3" max="3" width="21.28515625" customWidth="1"/>
    <col min="4" max="4" width="20" hidden="1" customWidth="1"/>
    <col min="5" max="5" width="22.140625" hidden="1" customWidth="1"/>
    <col min="6" max="6" width="4.140625" hidden="1" customWidth="1"/>
    <col min="7" max="7" width="38.42578125" customWidth="1"/>
    <col min="8" max="11" width="18.5703125" hidden="1" customWidth="1"/>
    <col min="12" max="12" width="21.28515625" hidden="1" customWidth="1"/>
    <col min="13" max="13" width="19.5703125" hidden="1" customWidth="1"/>
    <col min="14" max="14" width="19.85546875" hidden="1" customWidth="1"/>
    <col min="15" max="15" width="25.42578125" hidden="1" customWidth="1"/>
    <col min="16" max="16" width="20.140625" hidden="1" customWidth="1"/>
    <col min="17" max="17" width="23.85546875" hidden="1" customWidth="1"/>
    <col min="18" max="18" width="18.7109375" hidden="1" customWidth="1"/>
    <col min="19" max="19" width="20.85546875" hidden="1" customWidth="1"/>
    <col min="20" max="20" width="18.85546875" hidden="1" customWidth="1"/>
    <col min="21" max="21" width="21.7109375" hidden="1" customWidth="1"/>
    <col min="22" max="22" width="22.28515625" hidden="1" customWidth="1"/>
    <col min="23" max="23" width="20.85546875" hidden="1" customWidth="1"/>
    <col min="24" max="25" width="12.5703125" customWidth="1"/>
    <col min="26" max="26" width="18.7109375" customWidth="1"/>
    <col min="27" max="27" width="18.5703125" customWidth="1"/>
    <col min="28" max="28" width="18.7109375" customWidth="1"/>
    <col min="29" max="30" width="18.5703125" customWidth="1"/>
    <col min="31" max="31" width="40.5703125" customWidth="1"/>
    <col min="32" max="32" width="11.42578125" hidden="1" customWidth="1"/>
    <col min="33" max="33" width="16.85546875" hidden="1" customWidth="1"/>
    <col min="34" max="34" width="8.85546875" hidden="1" customWidth="1"/>
    <col min="35" max="35" width="12.140625" customWidth="1"/>
    <col min="36" max="36" width="28.140625" hidden="1" customWidth="1"/>
    <col min="37" max="37" width="25.5703125" hidden="1" customWidth="1"/>
    <col min="38" max="40" width="10.85546875" customWidth="1"/>
  </cols>
  <sheetData>
    <row r="1" spans="1:37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37" ht="21" x14ac:dyDescent="0.35">
      <c r="A2" s="24" t="s">
        <v>84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</row>
    <row r="3" spans="1:37" ht="21" x14ac:dyDescent="0.35">
      <c r="A3" s="24" t="s">
        <v>85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</row>
    <row r="4" spans="1:37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17" t="s">
        <v>86</v>
      </c>
    </row>
    <row r="5" spans="1:37" x14ac:dyDescent="0.25">
      <c r="A5" s="4" t="s">
        <v>0</v>
      </c>
      <c r="B5" s="4" t="s">
        <v>0</v>
      </c>
      <c r="C5" s="4" t="s">
        <v>0</v>
      </c>
      <c r="D5" s="4" t="s">
        <v>0</v>
      </c>
      <c r="E5" s="4" t="s">
        <v>0</v>
      </c>
      <c r="F5" s="4" t="s">
        <v>0</v>
      </c>
      <c r="G5" s="4" t="s">
        <v>0</v>
      </c>
      <c r="H5" s="4" t="s">
        <v>0</v>
      </c>
      <c r="I5" s="4" t="s">
        <v>0</v>
      </c>
      <c r="J5" s="4" t="s">
        <v>0</v>
      </c>
      <c r="K5" s="4" t="s">
        <v>0</v>
      </c>
      <c r="L5" s="4" t="s">
        <v>0</v>
      </c>
      <c r="M5" s="4" t="s">
        <v>0</v>
      </c>
      <c r="N5" s="4" t="s">
        <v>0</v>
      </c>
      <c r="O5" s="4" t="s">
        <v>0</v>
      </c>
      <c r="P5" s="4" t="s">
        <v>0</v>
      </c>
      <c r="Q5" s="4" t="s">
        <v>0</v>
      </c>
      <c r="R5" s="4" t="s">
        <v>0</v>
      </c>
      <c r="S5" s="4" t="s">
        <v>0</v>
      </c>
      <c r="T5" s="4" t="s">
        <v>0</v>
      </c>
      <c r="U5" s="4" t="s">
        <v>0</v>
      </c>
      <c r="V5" s="4" t="s">
        <v>0</v>
      </c>
      <c r="W5" s="4" t="s">
        <v>0</v>
      </c>
      <c r="X5" s="4" t="s">
        <v>0</v>
      </c>
      <c r="Y5" s="4" t="s">
        <v>0</v>
      </c>
      <c r="Z5" s="4" t="s">
        <v>1</v>
      </c>
      <c r="AA5" s="4" t="s">
        <v>1</v>
      </c>
      <c r="AB5" s="4" t="s">
        <v>1</v>
      </c>
      <c r="AC5" s="4" t="s">
        <v>1</v>
      </c>
      <c r="AD5" s="4" t="s">
        <v>1</v>
      </c>
      <c r="AE5" s="4" t="s">
        <v>1</v>
      </c>
      <c r="AF5" s="4" t="s">
        <v>2</v>
      </c>
      <c r="AG5" s="4" t="s">
        <v>3</v>
      </c>
      <c r="AH5" s="4" t="s">
        <v>37</v>
      </c>
      <c r="AI5" s="19" t="s">
        <v>38</v>
      </c>
      <c r="AJ5" s="22" t="s">
        <v>44</v>
      </c>
      <c r="AK5" s="1" t="s">
        <v>44</v>
      </c>
    </row>
    <row r="6" spans="1:37" x14ac:dyDescent="0.25">
      <c r="A6" s="4" t="s">
        <v>5</v>
      </c>
      <c r="B6" s="4" t="s">
        <v>6</v>
      </c>
      <c r="C6" s="4" t="s">
        <v>4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40</v>
      </c>
      <c r="I6" s="4" t="s">
        <v>41</v>
      </c>
      <c r="J6" s="4" t="s">
        <v>42</v>
      </c>
      <c r="K6" s="4" t="s">
        <v>43</v>
      </c>
      <c r="L6" s="4" t="s">
        <v>11</v>
      </c>
      <c r="M6" s="4" t="s">
        <v>12</v>
      </c>
      <c r="N6" s="4" t="s">
        <v>13</v>
      </c>
      <c r="O6" s="4" t="s">
        <v>14</v>
      </c>
      <c r="P6" s="4" t="s">
        <v>15</v>
      </c>
      <c r="Q6" s="4" t="s">
        <v>16</v>
      </c>
      <c r="R6" s="4" t="s">
        <v>17</v>
      </c>
      <c r="S6" s="4" t="s">
        <v>18</v>
      </c>
      <c r="T6" s="4" t="s">
        <v>19</v>
      </c>
      <c r="U6" s="4" t="s">
        <v>20</v>
      </c>
      <c r="V6" s="4" t="s">
        <v>21</v>
      </c>
      <c r="W6" s="4" t="s">
        <v>22</v>
      </c>
      <c r="X6" s="4" t="s">
        <v>23</v>
      </c>
      <c r="Y6" s="4" t="s">
        <v>39</v>
      </c>
      <c r="Z6" s="4" t="s">
        <v>24</v>
      </c>
      <c r="AA6" s="4" t="s">
        <v>25</v>
      </c>
      <c r="AB6" s="4" t="s">
        <v>26</v>
      </c>
      <c r="AC6" s="4" t="s">
        <v>27</v>
      </c>
      <c r="AD6" s="4" t="s">
        <v>28</v>
      </c>
      <c r="AE6" s="4" t="s">
        <v>29</v>
      </c>
      <c r="AF6" s="4" t="s">
        <v>2</v>
      </c>
      <c r="AG6" s="4" t="s">
        <v>30</v>
      </c>
      <c r="AH6" s="4" t="s">
        <v>37</v>
      </c>
      <c r="AI6" s="19" t="s">
        <v>38</v>
      </c>
      <c r="AJ6" s="22" t="s">
        <v>45</v>
      </c>
      <c r="AK6" s="1" t="s">
        <v>46</v>
      </c>
    </row>
    <row r="7" spans="1:37" ht="174" customHeight="1" x14ac:dyDescent="0.25">
      <c r="A7" s="5">
        <v>2026</v>
      </c>
      <c r="B7" s="6">
        <v>2</v>
      </c>
      <c r="C7" s="7" t="s">
        <v>48</v>
      </c>
      <c r="D7" s="6" t="s">
        <v>49</v>
      </c>
      <c r="E7" s="6">
        <v>2611565.4900000002</v>
      </c>
      <c r="F7" s="6" t="s">
        <v>50</v>
      </c>
      <c r="G7" s="7" t="s">
        <v>51</v>
      </c>
      <c r="H7" s="6">
        <v>31</v>
      </c>
      <c r="I7" s="6" t="s">
        <v>52</v>
      </c>
      <c r="J7" s="6">
        <v>0</v>
      </c>
      <c r="K7" s="6" t="s">
        <v>53</v>
      </c>
      <c r="L7" s="6" t="s">
        <v>54</v>
      </c>
      <c r="M7" s="6" t="s">
        <v>55</v>
      </c>
      <c r="N7" s="6" t="s">
        <v>56</v>
      </c>
      <c r="O7" s="6" t="s">
        <v>57</v>
      </c>
      <c r="P7" s="6" t="s">
        <v>58</v>
      </c>
      <c r="Q7" s="6" t="s">
        <v>59</v>
      </c>
      <c r="R7" s="6">
        <v>0</v>
      </c>
      <c r="S7" s="6">
        <v>0</v>
      </c>
      <c r="T7" s="6">
        <v>540</v>
      </c>
      <c r="U7" s="6" t="s">
        <v>60</v>
      </c>
      <c r="V7" s="6">
        <v>1</v>
      </c>
      <c r="W7" s="6" t="s">
        <v>61</v>
      </c>
      <c r="X7" s="8">
        <v>45994</v>
      </c>
      <c r="Y7" s="8">
        <v>46013</v>
      </c>
      <c r="Z7" s="9">
        <v>2611565.4900000002</v>
      </c>
      <c r="AA7" s="9">
        <v>2611565.4900000002</v>
      </c>
      <c r="AB7" s="9">
        <v>2611565.4900000002</v>
      </c>
      <c r="AC7" s="9">
        <v>2611565.4900000002</v>
      </c>
      <c r="AD7" s="9">
        <v>2611565.4900000002</v>
      </c>
      <c r="AE7" s="7" t="s">
        <v>62</v>
      </c>
      <c r="AF7" s="6" t="s">
        <v>98</v>
      </c>
      <c r="AG7" s="6" t="s">
        <v>64</v>
      </c>
      <c r="AH7" s="6" t="s">
        <v>99</v>
      </c>
      <c r="AI7" s="20" t="s">
        <v>78</v>
      </c>
      <c r="AJ7" s="23" t="s">
        <v>67</v>
      </c>
      <c r="AK7" t="s">
        <v>67</v>
      </c>
    </row>
    <row r="8" spans="1:37" ht="132.75" customHeight="1" x14ac:dyDescent="0.25">
      <c r="A8" s="10">
        <v>2026</v>
      </c>
      <c r="B8" s="11">
        <v>2</v>
      </c>
      <c r="C8" s="12" t="s">
        <v>68</v>
      </c>
      <c r="D8" s="11" t="s">
        <v>69</v>
      </c>
      <c r="E8" s="11">
        <v>9659162.4800000004</v>
      </c>
      <c r="F8" s="11" t="s">
        <v>70</v>
      </c>
      <c r="G8" s="12" t="s">
        <v>71</v>
      </c>
      <c r="H8" s="11">
        <v>31</v>
      </c>
      <c r="I8" s="11" t="s">
        <v>52</v>
      </c>
      <c r="J8" s="11">
        <v>0</v>
      </c>
      <c r="K8" s="11" t="s">
        <v>53</v>
      </c>
      <c r="L8" s="11" t="s">
        <v>72</v>
      </c>
      <c r="M8" s="11" t="s">
        <v>55</v>
      </c>
      <c r="N8" s="11" t="s">
        <v>56</v>
      </c>
      <c r="O8" s="11" t="s">
        <v>57</v>
      </c>
      <c r="P8" s="11" t="s">
        <v>73</v>
      </c>
      <c r="Q8" s="11" t="s">
        <v>59</v>
      </c>
      <c r="R8" s="11">
        <v>0</v>
      </c>
      <c r="S8" s="11">
        <v>0</v>
      </c>
      <c r="T8" s="11">
        <v>540</v>
      </c>
      <c r="U8" s="11" t="s">
        <v>74</v>
      </c>
      <c r="V8" s="11">
        <v>1</v>
      </c>
      <c r="W8" s="11" t="s">
        <v>75</v>
      </c>
      <c r="X8" s="13">
        <v>45827</v>
      </c>
      <c r="Y8" s="13">
        <v>46021</v>
      </c>
      <c r="Z8" s="14">
        <v>8000763.9800000004</v>
      </c>
      <c r="AA8" s="14">
        <v>9659162.4800000004</v>
      </c>
      <c r="AB8" s="14">
        <v>8000763.9800000004</v>
      </c>
      <c r="AC8" s="14">
        <v>8000763.9800000004</v>
      </c>
      <c r="AD8" s="14">
        <v>8000763.9800000004</v>
      </c>
      <c r="AE8" s="12" t="s">
        <v>76</v>
      </c>
      <c r="AF8" s="11" t="s">
        <v>77</v>
      </c>
      <c r="AG8" s="11" t="s">
        <v>64</v>
      </c>
      <c r="AH8" s="11" t="s">
        <v>65</v>
      </c>
      <c r="AI8" s="21" t="s">
        <v>78</v>
      </c>
      <c r="AJ8" s="23" t="s">
        <v>67</v>
      </c>
      <c r="AK8" t="s">
        <v>67</v>
      </c>
    </row>
    <row r="9" spans="1:37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18">
        <f>SUM(Z7:Z8)</f>
        <v>10612329.470000001</v>
      </c>
      <c r="AA9" s="18">
        <f t="shared" ref="AA9:AD9" si="0">SUM(AA7:AA8)</f>
        <v>12270727.970000001</v>
      </c>
      <c r="AB9" s="18">
        <f t="shared" si="0"/>
        <v>10612329.470000001</v>
      </c>
      <c r="AC9" s="18">
        <f t="shared" si="0"/>
        <v>10612329.470000001</v>
      </c>
      <c r="AD9" s="18">
        <f t="shared" si="0"/>
        <v>10612329.470000001</v>
      </c>
      <c r="AE9" s="3"/>
      <c r="AF9" s="3"/>
      <c r="AG9" s="3"/>
      <c r="AH9" s="3"/>
      <c r="AI9" s="3"/>
    </row>
    <row r="10" spans="1:37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37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AE11" s="3"/>
      <c r="AF11" s="3"/>
      <c r="AG11" s="3"/>
      <c r="AH11" s="3"/>
      <c r="AI11" s="3"/>
    </row>
    <row r="12" spans="1:37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AE12" s="3"/>
      <c r="AF12" s="3"/>
      <c r="AG12" s="3"/>
      <c r="AH12" s="3"/>
      <c r="AI12" s="3"/>
    </row>
    <row r="13" spans="1:37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AE13" s="3"/>
      <c r="AF13" s="3"/>
      <c r="AG13" s="3"/>
      <c r="AH13" s="3"/>
      <c r="AI13" s="3"/>
    </row>
    <row r="14" spans="1:37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</row>
    <row r="15" spans="1:37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</row>
    <row r="29" spans="25:30" x14ac:dyDescent="0.25">
      <c r="Y29" s="3" t="s">
        <v>82</v>
      </c>
      <c r="Z29" s="3">
        <v>10612329.470000001</v>
      </c>
      <c r="AA29" s="16">
        <v>12270727.970000001</v>
      </c>
      <c r="AB29" s="16">
        <v>10612329.470000001</v>
      </c>
      <c r="AC29" s="16">
        <v>10612329.470000001</v>
      </c>
      <c r="AD29" s="16">
        <v>10612329.470000001</v>
      </c>
    </row>
    <row r="30" spans="25:30" x14ac:dyDescent="0.25">
      <c r="Y30" s="3"/>
      <c r="Z30" s="3"/>
      <c r="AA30" s="3"/>
      <c r="AB30" s="3"/>
      <c r="AC30" s="3"/>
      <c r="AD30" s="3"/>
    </row>
    <row r="31" spans="25:30" x14ac:dyDescent="0.25">
      <c r="Y31" s="3" t="s">
        <v>83</v>
      </c>
      <c r="Z31" s="15">
        <f>Z9-Z29</f>
        <v>0</v>
      </c>
      <c r="AA31" s="15">
        <f>+AA9-AA29</f>
        <v>0</v>
      </c>
      <c r="AB31" s="15">
        <f>+AB9-AB29</f>
        <v>0</v>
      </c>
      <c r="AC31" s="15">
        <f>+AC9-AC29</f>
        <v>0</v>
      </c>
      <c r="AD31" s="15">
        <f>+AD9-AD29</f>
        <v>0</v>
      </c>
    </row>
  </sheetData>
  <mergeCells count="2">
    <mergeCell ref="A2:AI2"/>
    <mergeCell ref="A3:AI3"/>
  </mergeCells>
  <pageMargins left="0.19685039370078741" right="0.19685039370078741" top="0.19685039370078741" bottom="0.19685039370078741" header="0.31496062992125984" footer="0.31496062992125984"/>
  <pageSetup paperSize="5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9C1AF-848C-4653-8CB8-6DEC0A5F93AB}">
  <dimension ref="A1:AK6"/>
  <sheetViews>
    <sheetView topLeftCell="Y1" workbookViewId="0">
      <selection activeCell="A4" sqref="A4:AK4"/>
    </sheetView>
  </sheetViews>
  <sheetFormatPr baseColWidth="10" defaultRowHeight="15" x14ac:dyDescent="0.25"/>
  <cols>
    <col min="1" max="1" width="19.42578125" customWidth="1"/>
    <col min="2" max="2" width="19.28515625" customWidth="1"/>
    <col min="3" max="3" width="19.5703125" customWidth="1"/>
    <col min="4" max="4" width="20" customWidth="1"/>
    <col min="5" max="5" width="22.140625" customWidth="1"/>
    <col min="6" max="6" width="26.85546875" customWidth="1"/>
    <col min="7" max="7" width="19.5703125" customWidth="1"/>
    <col min="8" max="11" width="18.5703125" customWidth="1"/>
    <col min="12" max="12" width="21.28515625" customWidth="1"/>
    <col min="13" max="13" width="19.5703125" customWidth="1"/>
    <col min="14" max="14" width="19.85546875" customWidth="1"/>
    <col min="15" max="15" width="25.42578125" customWidth="1"/>
    <col min="16" max="16" width="20.140625" customWidth="1"/>
    <col min="17" max="17" width="23.85546875" customWidth="1"/>
    <col min="18" max="18" width="18.7109375" customWidth="1"/>
    <col min="19" max="19" width="20.85546875" customWidth="1"/>
    <col min="20" max="20" width="18.85546875" customWidth="1"/>
    <col min="21" max="21" width="21.7109375" customWidth="1"/>
    <col min="22" max="22" width="22.28515625" customWidth="1"/>
    <col min="23" max="23" width="20.85546875" customWidth="1"/>
    <col min="24" max="24" width="22.42578125" customWidth="1"/>
    <col min="25" max="25" width="27.85546875" customWidth="1"/>
    <col min="26" max="26" width="22.7109375" customWidth="1"/>
    <col min="27" max="27" width="23.140625" customWidth="1"/>
    <col min="28" max="28" width="20.140625" customWidth="1"/>
    <col min="29" max="29" width="21.28515625" customWidth="1"/>
    <col min="30" max="30" width="18.28515625" customWidth="1"/>
    <col min="32" max="32" width="12.85546875" customWidth="1"/>
    <col min="33" max="33" width="16.85546875" customWidth="1"/>
    <col min="36" max="36" width="28.140625" bestFit="1" customWidth="1"/>
    <col min="37" max="37" width="25.5703125" bestFit="1" customWidth="1"/>
  </cols>
  <sheetData>
    <row r="1" spans="1:37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  <c r="S1" s="1" t="s">
        <v>0</v>
      </c>
      <c r="T1" s="1" t="s">
        <v>0</v>
      </c>
      <c r="U1" s="1" t="s">
        <v>0</v>
      </c>
      <c r="V1" s="1" t="s">
        <v>0</v>
      </c>
      <c r="W1" s="1" t="s">
        <v>0</v>
      </c>
      <c r="X1" s="1" t="s">
        <v>0</v>
      </c>
      <c r="Y1" s="1" t="s">
        <v>0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1" t="s">
        <v>1</v>
      </c>
      <c r="AF1" s="1" t="s">
        <v>2</v>
      </c>
      <c r="AG1" s="1" t="s">
        <v>3</v>
      </c>
      <c r="AH1" s="1" t="s">
        <v>37</v>
      </c>
      <c r="AI1" s="1" t="s">
        <v>38</v>
      </c>
      <c r="AJ1" s="1" t="s">
        <v>44</v>
      </c>
      <c r="AK1" s="1" t="s">
        <v>44</v>
      </c>
    </row>
    <row r="2" spans="1:37" x14ac:dyDescent="0.25">
      <c r="A2" s="1" t="s">
        <v>5</v>
      </c>
      <c r="B2" s="1" t="s">
        <v>6</v>
      </c>
      <c r="C2" s="1" t="s">
        <v>4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40</v>
      </c>
      <c r="I2" s="1" t="s">
        <v>41</v>
      </c>
      <c r="J2" s="1" t="s">
        <v>42</v>
      </c>
      <c r="K2" s="1" t="s">
        <v>43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39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2</v>
      </c>
      <c r="AG2" s="1" t="s">
        <v>30</v>
      </c>
      <c r="AH2" s="1" t="s">
        <v>37</v>
      </c>
      <c r="AI2" s="1" t="s">
        <v>38</v>
      </c>
      <c r="AJ2" s="1" t="s">
        <v>45</v>
      </c>
      <c r="AK2" s="1" t="s">
        <v>46</v>
      </c>
    </row>
    <row r="3" spans="1:37" x14ac:dyDescent="0.25">
      <c r="A3">
        <v>2026</v>
      </c>
      <c r="B3">
        <v>2</v>
      </c>
      <c r="C3" t="s">
        <v>87</v>
      </c>
      <c r="D3" t="s">
        <v>49</v>
      </c>
      <c r="E3">
        <v>4971024.96</v>
      </c>
      <c r="F3" t="s">
        <v>88</v>
      </c>
      <c r="G3" t="s">
        <v>89</v>
      </c>
      <c r="H3">
        <v>31</v>
      </c>
      <c r="I3" t="s">
        <v>52</v>
      </c>
      <c r="J3">
        <v>0</v>
      </c>
      <c r="K3" t="s">
        <v>53</v>
      </c>
      <c r="L3" t="s">
        <v>54</v>
      </c>
      <c r="M3" t="s">
        <v>55</v>
      </c>
      <c r="N3" t="s">
        <v>56</v>
      </c>
      <c r="O3" t="s">
        <v>57</v>
      </c>
      <c r="P3" t="s">
        <v>90</v>
      </c>
      <c r="Q3" t="s">
        <v>59</v>
      </c>
      <c r="R3">
        <v>0</v>
      </c>
      <c r="S3">
        <v>0</v>
      </c>
      <c r="T3">
        <v>540</v>
      </c>
      <c r="U3" t="s">
        <v>60</v>
      </c>
      <c r="V3">
        <v>1</v>
      </c>
      <c r="W3" t="s">
        <v>91</v>
      </c>
      <c r="X3" s="2">
        <v>46084</v>
      </c>
      <c r="Y3" s="2">
        <v>46387</v>
      </c>
      <c r="Z3">
        <v>4971024.96</v>
      </c>
      <c r="AA3">
        <v>4971024.96</v>
      </c>
      <c r="AB3">
        <v>191193.26</v>
      </c>
      <c r="AC3">
        <v>191193.26</v>
      </c>
      <c r="AD3">
        <v>191193.26</v>
      </c>
      <c r="AE3" t="s">
        <v>92</v>
      </c>
      <c r="AF3" t="s">
        <v>63</v>
      </c>
      <c r="AG3" t="s">
        <v>64</v>
      </c>
      <c r="AH3" t="s">
        <v>65</v>
      </c>
      <c r="AI3" t="s">
        <v>66</v>
      </c>
      <c r="AJ3" t="s">
        <v>67</v>
      </c>
      <c r="AK3" t="s">
        <v>67</v>
      </c>
    </row>
    <row r="4" spans="1:37" x14ac:dyDescent="0.25">
      <c r="A4">
        <v>2026</v>
      </c>
      <c r="B4">
        <v>2</v>
      </c>
      <c r="C4" t="s">
        <v>68</v>
      </c>
      <c r="D4" t="s">
        <v>69</v>
      </c>
      <c r="E4">
        <v>9659162.4800000004</v>
      </c>
      <c r="F4" t="s">
        <v>70</v>
      </c>
      <c r="G4" t="s">
        <v>71</v>
      </c>
      <c r="H4">
        <v>31</v>
      </c>
      <c r="I4" t="s">
        <v>52</v>
      </c>
      <c r="J4">
        <v>0</v>
      </c>
      <c r="K4" t="s">
        <v>53</v>
      </c>
      <c r="L4" t="s">
        <v>72</v>
      </c>
      <c r="M4" t="s">
        <v>55</v>
      </c>
      <c r="N4" t="s">
        <v>56</v>
      </c>
      <c r="O4" t="s">
        <v>57</v>
      </c>
      <c r="P4" t="s">
        <v>73</v>
      </c>
      <c r="Q4" t="s">
        <v>59</v>
      </c>
      <c r="R4">
        <v>0</v>
      </c>
      <c r="S4">
        <v>0</v>
      </c>
      <c r="T4">
        <v>540</v>
      </c>
      <c r="U4" t="s">
        <v>74</v>
      </c>
      <c r="V4">
        <v>1</v>
      </c>
      <c r="W4" t="s">
        <v>75</v>
      </c>
      <c r="X4" s="2">
        <v>45827</v>
      </c>
      <c r="Y4" s="2">
        <v>46021</v>
      </c>
      <c r="Z4">
        <v>8000763.9800000004</v>
      </c>
      <c r="AA4">
        <v>9659162.4800000004</v>
      </c>
      <c r="AB4">
        <v>8000763.9800000004</v>
      </c>
      <c r="AC4">
        <v>8000763.9800000004</v>
      </c>
      <c r="AD4">
        <v>8000763.9800000004</v>
      </c>
      <c r="AE4" t="s">
        <v>76</v>
      </c>
      <c r="AF4" t="s">
        <v>77</v>
      </c>
      <c r="AG4" t="s">
        <v>64</v>
      </c>
      <c r="AH4" t="s">
        <v>65</v>
      </c>
      <c r="AI4" t="s">
        <v>78</v>
      </c>
      <c r="AJ4" t="s">
        <v>67</v>
      </c>
      <c r="AK4" t="s">
        <v>67</v>
      </c>
    </row>
    <row r="5" spans="1:37" x14ac:dyDescent="0.25">
      <c r="A5">
        <v>2026</v>
      </c>
      <c r="B5">
        <v>2</v>
      </c>
      <c r="C5" t="s">
        <v>93</v>
      </c>
      <c r="D5" t="s">
        <v>49</v>
      </c>
      <c r="E5">
        <v>5043592.96</v>
      </c>
      <c r="F5" t="s">
        <v>94</v>
      </c>
      <c r="G5" t="s">
        <v>95</v>
      </c>
      <c r="H5">
        <v>31</v>
      </c>
      <c r="I5" t="s">
        <v>52</v>
      </c>
      <c r="J5">
        <v>0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96</v>
      </c>
      <c r="Q5" t="s">
        <v>59</v>
      </c>
      <c r="R5">
        <v>0</v>
      </c>
      <c r="S5">
        <v>0</v>
      </c>
      <c r="T5">
        <v>540</v>
      </c>
      <c r="U5" t="s">
        <v>60</v>
      </c>
      <c r="V5">
        <v>1</v>
      </c>
      <c r="W5" t="s">
        <v>91</v>
      </c>
      <c r="X5" s="2">
        <v>46084</v>
      </c>
      <c r="Y5" s="2">
        <v>46387</v>
      </c>
      <c r="Z5">
        <v>5043592.96</v>
      </c>
      <c r="AA5">
        <v>5043592.96</v>
      </c>
      <c r="AB5">
        <v>193984.34</v>
      </c>
      <c r="AC5">
        <v>193984.34</v>
      </c>
      <c r="AD5">
        <v>193984.34</v>
      </c>
      <c r="AE5" t="s">
        <v>97</v>
      </c>
      <c r="AF5" t="s">
        <v>63</v>
      </c>
      <c r="AG5" t="s">
        <v>64</v>
      </c>
      <c r="AH5" t="s">
        <v>65</v>
      </c>
      <c r="AI5" t="s">
        <v>66</v>
      </c>
      <c r="AJ5" t="s">
        <v>67</v>
      </c>
      <c r="AK5" t="s">
        <v>67</v>
      </c>
    </row>
    <row r="6" spans="1:37" x14ac:dyDescent="0.25">
      <c r="A6">
        <v>2026</v>
      </c>
      <c r="B6">
        <v>2</v>
      </c>
      <c r="C6" t="s">
        <v>48</v>
      </c>
      <c r="D6" t="s">
        <v>49</v>
      </c>
      <c r="E6">
        <v>2611565.4900000002</v>
      </c>
      <c r="F6" t="s">
        <v>50</v>
      </c>
      <c r="G6" t="s">
        <v>51</v>
      </c>
      <c r="H6">
        <v>31</v>
      </c>
      <c r="I6" t="s">
        <v>52</v>
      </c>
      <c r="J6">
        <v>0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  <c r="Q6" t="s">
        <v>59</v>
      </c>
      <c r="R6">
        <v>0</v>
      </c>
      <c r="S6">
        <v>0</v>
      </c>
      <c r="T6">
        <v>540</v>
      </c>
      <c r="U6" t="s">
        <v>60</v>
      </c>
      <c r="V6">
        <v>1</v>
      </c>
      <c r="W6" t="s">
        <v>61</v>
      </c>
      <c r="X6" s="2">
        <v>45994</v>
      </c>
      <c r="Y6" s="2">
        <v>46013</v>
      </c>
      <c r="Z6">
        <v>2611565.4900000002</v>
      </c>
      <c r="AA6">
        <v>2611565.4900000002</v>
      </c>
      <c r="AB6">
        <v>2611565.4900000002</v>
      </c>
      <c r="AC6">
        <v>2611565.4900000002</v>
      </c>
      <c r="AD6">
        <v>2611565.4900000002</v>
      </c>
      <c r="AE6" t="s">
        <v>62</v>
      </c>
      <c r="AF6" t="s">
        <v>98</v>
      </c>
      <c r="AG6" t="s">
        <v>64</v>
      </c>
      <c r="AH6" t="s">
        <v>99</v>
      </c>
      <c r="AI6" t="s">
        <v>78</v>
      </c>
      <c r="AJ6" t="s">
        <v>67</v>
      </c>
      <c r="AK6" t="s">
        <v>67</v>
      </c>
    </row>
  </sheetData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8662A-8CE1-4AD1-AEDD-14C81E1C84E7}">
  <dimension ref="A1:H5"/>
  <sheetViews>
    <sheetView workbookViewId="0">
      <selection activeCell="AK19" sqref="AK19"/>
    </sheetView>
  </sheetViews>
  <sheetFormatPr baseColWidth="10" defaultRowHeight="15" x14ac:dyDescent="0.25"/>
  <sheetData>
    <row r="1" spans="1:8" x14ac:dyDescent="0.25">
      <c r="A1" s="1" t="s">
        <v>4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47</v>
      </c>
      <c r="G1" s="1" t="s">
        <v>36</v>
      </c>
      <c r="H1" s="1" t="s">
        <v>35</v>
      </c>
    </row>
    <row r="2" spans="1:8" x14ac:dyDescent="0.25">
      <c r="A2" t="s">
        <v>87</v>
      </c>
      <c r="B2" t="s">
        <v>79</v>
      </c>
      <c r="C2">
        <v>2026</v>
      </c>
      <c r="D2" t="s">
        <v>80</v>
      </c>
      <c r="E2" t="s">
        <v>81</v>
      </c>
      <c r="F2" t="s">
        <v>64</v>
      </c>
      <c r="G2">
        <v>4971024.96</v>
      </c>
      <c r="H2">
        <v>4971024.96</v>
      </c>
    </row>
    <row r="3" spans="1:8" x14ac:dyDescent="0.25">
      <c r="A3" t="s">
        <v>68</v>
      </c>
      <c r="B3" t="s">
        <v>79</v>
      </c>
      <c r="C3">
        <v>2025</v>
      </c>
      <c r="D3" t="s">
        <v>80</v>
      </c>
      <c r="E3" t="s">
        <v>81</v>
      </c>
      <c r="F3" t="s">
        <v>64</v>
      </c>
      <c r="G3">
        <v>9659162.4800000004</v>
      </c>
      <c r="H3">
        <v>9659162.4800000004</v>
      </c>
    </row>
    <row r="4" spans="1:8" x14ac:dyDescent="0.25">
      <c r="A4" t="s">
        <v>93</v>
      </c>
      <c r="B4" t="s">
        <v>79</v>
      </c>
      <c r="C4">
        <v>2026</v>
      </c>
      <c r="D4" t="s">
        <v>80</v>
      </c>
      <c r="E4" t="s">
        <v>81</v>
      </c>
      <c r="F4" t="s">
        <v>64</v>
      </c>
      <c r="G4">
        <v>5043592.96</v>
      </c>
      <c r="H4">
        <v>5043592.96</v>
      </c>
    </row>
    <row r="5" spans="1:8" x14ac:dyDescent="0.25">
      <c r="A5" t="s">
        <v>48</v>
      </c>
      <c r="B5" t="s">
        <v>79</v>
      </c>
      <c r="C5">
        <v>2025</v>
      </c>
      <c r="D5" t="s">
        <v>80</v>
      </c>
      <c r="E5" t="s">
        <v>81</v>
      </c>
      <c r="F5" t="s">
        <v>64</v>
      </c>
      <c r="G5">
        <v>2611565.4900000002</v>
      </c>
      <c r="H5">
        <v>2611565.4900000002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final</vt:lpstr>
      <vt:lpstr>Reporte final (2)</vt:lpstr>
      <vt:lpstr>Fuentes de Financiamiento</vt:lpstr>
      <vt:lpstr>'Reporte final'!Área_de_impresión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Cysfre2</cp:lastModifiedBy>
  <cp:lastPrinted>2026-08-03T15:34:51Z</cp:lastPrinted>
  <dcterms:created xsi:type="dcterms:W3CDTF">2017-09-15T17:33:48Z</dcterms:created>
  <dcterms:modified xsi:type="dcterms:W3CDTF">2026-08-03T19:19:09Z</dcterms:modified>
</cp:coreProperties>
</file>